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barrett\AppData\Local\Microsoft\Windows\INetCache\Content.Outlook\ZSXB4TIJ\"/>
    </mc:Choice>
  </mc:AlternateContent>
  <xr:revisionPtr revIDLastSave="0" documentId="13_ncr:1_{EB3032CF-DA8E-4D50-954F-613E095AB023}" xr6:coauthVersionLast="36" xr6:coauthVersionMax="36" xr10:uidLastSave="{00000000-0000-0000-0000-000000000000}"/>
  <bookViews>
    <workbookView xWindow="0" yWindow="60" windowWidth="24000" windowHeight="961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3" l="1"/>
  <c r="K29" i="3"/>
  <c r="J29" i="3"/>
  <c r="M16" i="5" l="1"/>
  <c r="M20" i="5"/>
  <c r="M12" i="5"/>
  <c r="L28" i="3" l="1"/>
  <c r="K28" i="3" l="1"/>
  <c r="J28" i="3"/>
  <c r="K27" i="3" l="1"/>
  <c r="L27" i="3"/>
  <c r="J27" i="3"/>
  <c r="J26" i="3" l="1"/>
  <c r="K26" i="3"/>
  <c r="L26" i="3"/>
  <c r="L25" i="3"/>
  <c r="K25" i="3" l="1"/>
  <c r="J25" i="3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<sst xmlns="http://schemas.openxmlformats.org/spreadsheetml/2006/main" count="192" uniqueCount="61">
  <si>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</si>
  <si>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</si>
  <si>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</si>
  <si>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</si>
  <si>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</si>
  <si>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</si>
  <si>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</si>
  <si>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</si>
  <si>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</si>
  <si>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</si>
  <si>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</si>
  <si>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</si>
  <si>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</si>
  <si>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</si>
  <si>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</si>
  <si>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</si>
  <si>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</si>
  <si>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</si>
  <si>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</si>
  <si>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</si>
  <si>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</si>
  <si>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</si>
  <si>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</si>
  <si>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</si>
  <si>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</si>
  <si>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</si>
  <si>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</si>
  <si>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</si>
  <si>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</si>
  <si>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</si>
  <si>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</si>
  <si>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</si>
  <si>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</si>
  <si>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</si>
  <si>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</si>
  <si>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</si>
  <si>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</si>
  <si>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</si>
  <si>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</si>
  <si>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</si>
  <si>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</si>
  <si>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</si>
  <si>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</si>
  <si>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</si>
  <si>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</si>
  <si>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</si>
  <si>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</si>
  <si>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</si>
  <si>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</si>
  <si>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</si>
  <si>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</si>
  <si>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</si>
  <si>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</si>
  <si>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</si>
  <si>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</si>
  <si>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</si>
  <si>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</si>
  <si>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</si>
  <si>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</si>
  <si>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Prior Month                (Last Year)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</si>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</sst>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zoomScale="90" zoomScaleNormal="90" workbookViewId="0">
      <selection activeCell="Y33" sqref="Y33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3" t="str">
        <f>'Demand Input'!C8</f>
        <v>Newport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62" t="s">
        <v>8</v>
      </c>
      <c r="E31" s="62"/>
      <c r="F31" s="51"/>
      <c r="G31" s="62" t="s">
        <v>9</v>
      </c>
      <c r="H31" s="62"/>
      <c r="I31" s="51"/>
      <c r="J31" s="62" t="s">
        <v>10</v>
      </c>
      <c r="K31" s="62"/>
      <c r="L31" s="51"/>
      <c r="M31" s="62" t="s">
        <v>2</v>
      </c>
      <c r="N31" s="62"/>
      <c r="O31" s="51"/>
      <c r="P31" s="62" t="s">
        <v>11</v>
      </c>
      <c r="Q31" s="62"/>
      <c r="R31" s="51"/>
      <c r="S31" s="62" t="s">
        <v>12</v>
      </c>
      <c r="T31" s="62"/>
      <c r="U31" s="51"/>
      <c r="V31" s="62" t="s">
        <v>13</v>
      </c>
      <c r="W31" s="62"/>
      <c r="X31" s="62" t="s">
        <v>50</v>
      </c>
      <c r="Y31" s="62"/>
      <c r="Z31" s="62" t="s">
        <v>51</v>
      </c>
      <c r="AA31" s="62"/>
      <c r="AB31" s="62" t="s">
        <v>54</v>
      </c>
      <c r="AC31" s="62"/>
      <c r="AD31" s="62" t="s">
        <v>56</v>
      </c>
      <c r="AE31" s="62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7">
        <f>E35/D35-1</f>
        <v>-9.1781436066037947E-2</v>
      </c>
      <c r="E36" s="58"/>
      <c r="F36" s="19"/>
      <c r="G36" s="57">
        <f>H35/G35-1</f>
        <v>9.1081920315767562E-2</v>
      </c>
      <c r="H36" s="58"/>
      <c r="I36" s="19"/>
      <c r="J36" s="57">
        <f>K35/J35-1</f>
        <v>1.5190126417827798E-3</v>
      </c>
      <c r="K36" s="58"/>
      <c r="L36" s="19"/>
      <c r="M36" s="57">
        <f>N35/M35-1</f>
        <v>-4.5609441302914666E-2</v>
      </c>
      <c r="N36" s="58"/>
      <c r="O36" s="19"/>
      <c r="P36" s="57">
        <f>Q35/P35-1</f>
        <v>-7.0480627285742892E-2</v>
      </c>
      <c r="Q36" s="58"/>
      <c r="R36" s="19"/>
      <c r="S36" s="57">
        <f>T35/S35-1</f>
        <v>-7.8945533161308701E-3</v>
      </c>
      <c r="T36" s="58"/>
      <c r="U36" s="19"/>
      <c r="V36" s="57">
        <f>W35/V35-1</f>
        <v>2.639773454707206E-2</v>
      </c>
      <c r="W36" s="58"/>
      <c r="X36" s="57">
        <f>Y35/X35-1</f>
        <v>0.1699985846719978</v>
      </c>
      <c r="Y36" s="58"/>
      <c r="Z36" s="57">
        <f>AA35/Z35-1</f>
        <v>0.10093630345212601</v>
      </c>
      <c r="AA36" s="58"/>
      <c r="AB36" s="57">
        <f>AC35/AB35-1</f>
        <v>3.1554045048647117E-2</v>
      </c>
      <c r="AC36" s="58"/>
      <c r="AD36" s="57">
        <f>AE35/AD35-1</f>
        <v>-6.7741935483870974E-2</v>
      </c>
      <c r="AE36" s="58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9" t="s">
        <v>24</v>
      </c>
      <c r="B50" s="59"/>
      <c r="C50" s="59"/>
      <c r="D50" s="59"/>
      <c r="E50" s="59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AB31:AC31"/>
    <mergeCell ref="AB36:AC36"/>
    <mergeCell ref="AD31:AE31"/>
    <mergeCell ref="AD36:AE36"/>
    <mergeCell ref="X31:Y31"/>
    <mergeCell ref="X36:Y36"/>
    <mergeCell ref="Z36:AA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topLeftCell="A13" zoomScaleNormal="100" workbookViewId="0">
      <selection activeCell="C48" sqref="C48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2" t="s">
        <v>45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2" t="s">
        <v>44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2" t="s">
        <v>22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4" t="s">
        <v>17</v>
      </c>
      <c r="C16" s="64"/>
      <c r="D16" s="64"/>
      <c r="E16" s="37"/>
      <c r="F16" s="64" t="s">
        <v>57</v>
      </c>
      <c r="G16" s="64"/>
      <c r="H16" s="64"/>
      <c r="I16" s="37"/>
      <c r="J16" s="64" t="s">
        <v>58</v>
      </c>
      <c r="K16" s="64"/>
      <c r="L16" s="6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6"/>
      <c r="C31" s="66"/>
      <c r="D31" s="66"/>
      <c r="E31" s="66"/>
      <c r="F31" s="66"/>
      <c r="G31" s="66"/>
      <c r="H31" s="66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5" t="s">
        <v>20</v>
      </c>
      <c r="C34" s="65"/>
      <c r="D34" s="65"/>
      <c r="E34" s="65"/>
      <c r="F34" s="65"/>
      <c r="G34" s="65"/>
      <c r="H34" s="6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49</v>
      </c>
      <c r="C35" s="39" t="s">
        <v>48</v>
      </c>
      <c r="D35" s="40" t="s">
        <v>17</v>
      </c>
      <c r="E35" s="41"/>
      <c r="F35" s="40" t="s">
        <v>57</v>
      </c>
      <c r="G35" s="40" t="s">
        <v>58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43</v>
      </c>
      <c r="C36" s="55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8</v>
      </c>
      <c r="C37" s="55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9</v>
      </c>
      <c r="C38" s="55" t="s">
        <v>10</v>
      </c>
      <c r="D38" s="20">
        <v>5.01</v>
      </c>
      <c r="E38" s="43"/>
      <c r="F38" s="20">
        <v>4.58</v>
      </c>
      <c r="G38" s="20">
        <v>4.79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10</v>
      </c>
      <c r="C39" s="55" t="s">
        <v>2</v>
      </c>
      <c r="D39" s="20">
        <v>5.21</v>
      </c>
      <c r="E39" s="43"/>
      <c r="F39" s="20">
        <v>4.75</v>
      </c>
      <c r="G39" s="20">
        <v>5.0199999999999996</v>
      </c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2</v>
      </c>
      <c r="C40" s="55" t="s">
        <v>11</v>
      </c>
      <c r="D40" s="20">
        <v>5.53</v>
      </c>
      <c r="E40" s="43"/>
      <c r="F40" s="20">
        <v>5.3</v>
      </c>
      <c r="G40" s="20">
        <v>5.65</v>
      </c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11</v>
      </c>
      <c r="C41" s="55" t="s">
        <v>12</v>
      </c>
      <c r="D41" s="20">
        <v>5.89</v>
      </c>
      <c r="E41" s="43"/>
      <c r="F41" s="20">
        <v>6.45</v>
      </c>
      <c r="G41" s="20">
        <v>6.37</v>
      </c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12</v>
      </c>
      <c r="C42" s="55" t="s">
        <v>13</v>
      </c>
      <c r="D42" s="20">
        <v>6.85</v>
      </c>
      <c r="E42" s="43"/>
      <c r="F42" s="20">
        <v>7.65</v>
      </c>
      <c r="G42" s="20">
        <v>6.52</v>
      </c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13</v>
      </c>
      <c r="C43" s="55" t="s">
        <v>50</v>
      </c>
      <c r="D43" s="20">
        <v>7.01</v>
      </c>
      <c r="E43" s="43"/>
      <c r="F43" s="20">
        <v>7.5</v>
      </c>
      <c r="G43" s="20">
        <v>6.46</v>
      </c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50</v>
      </c>
      <c r="C44" s="55" t="s">
        <v>52</v>
      </c>
      <c r="D44" s="20">
        <v>6.18</v>
      </c>
      <c r="E44" s="43"/>
      <c r="F44" s="20">
        <v>6.81</v>
      </c>
      <c r="G44" s="20">
        <v>5.86</v>
      </c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51</v>
      </c>
      <c r="C45" s="55" t="s">
        <v>53</v>
      </c>
      <c r="D45" s="20">
        <v>5.91</v>
      </c>
      <c r="E45" s="43"/>
      <c r="F45" s="20">
        <v>5.66</v>
      </c>
      <c r="G45" s="20">
        <v>5.74</v>
      </c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 t="s">
        <v>54</v>
      </c>
      <c r="C46" s="52" t="s">
        <v>55</v>
      </c>
      <c r="D46" s="20">
        <v>5.0599999999999996</v>
      </c>
      <c r="E46" s="43"/>
      <c r="F46" s="20">
        <v>4.9400000000000004</v>
      </c>
      <c r="G46" s="20">
        <v>4.9400000000000004</v>
      </c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56</v>
      </c>
      <c r="C47" s="54" t="s">
        <v>60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opLeftCell="A37" zoomScaleNormal="100" workbookViewId="0">
      <selection activeCell="E34" sqref="E3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56</v>
      </c>
      <c r="E8" s="27">
        <v>1217292</v>
      </c>
      <c r="G8" s="27">
        <v>299929</v>
      </c>
      <c r="I8" s="27">
        <v>135930</v>
      </c>
      <c r="K8" s="27">
        <v>126778</v>
      </c>
      <c r="M8" s="27">
        <f>SUM(E8,G8,I8,K8)</f>
        <v>1779929</v>
      </c>
      <c r="N8" s="8"/>
      <c r="O8" s="56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46</v>
      </c>
      <c r="J9" s="26"/>
      <c r="K9" s="26" t="s">
        <v>47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53</v>
      </c>
      <c r="E12" s="27">
        <v>1484335</v>
      </c>
      <c r="G12" s="27">
        <v>427655</v>
      </c>
      <c r="I12" s="27">
        <v>140662</v>
      </c>
      <c r="K12" s="27">
        <v>120033</v>
      </c>
      <c r="M12" s="27">
        <f>SUM(E12,G12,I12,K12)</f>
        <v>2172685</v>
      </c>
      <c r="N12" s="8"/>
      <c r="O12" s="56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56</v>
      </c>
      <c r="E16" s="27">
        <v>2158483</v>
      </c>
      <c r="G16" s="27">
        <v>323717</v>
      </c>
      <c r="I16" s="27">
        <v>165293</v>
      </c>
      <c r="K16" s="27">
        <v>207688</v>
      </c>
      <c r="M16" s="27">
        <f>SUM(E16,G16,I16,K16)</f>
        <v>2855181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54</v>
      </c>
      <c r="E20" s="27">
        <v>1532140</v>
      </c>
      <c r="G20" s="27">
        <v>331930</v>
      </c>
      <c r="I20" s="27">
        <v>118733</v>
      </c>
      <c r="K20" s="27">
        <v>167702</v>
      </c>
      <c r="M20" s="27">
        <f>SUM(E20,G20,I20,K20)</f>
        <v>2150505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25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25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25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25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ht="18.75" x14ac:dyDescent="0.3">
      <c r="A28" s="35"/>
      <c r="B28" s="46" t="s">
        <v>35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x14ac:dyDescent="0.25">
      <c r="A30" s="35"/>
      <c r="B30" s="35"/>
      <c r="C30" s="35" t="s">
        <v>36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2"/>
      <c r="U30" s="32"/>
      <c r="V30" s="32"/>
      <c r="W30" s="32"/>
      <c r="X30" s="32"/>
    </row>
    <row r="31" spans="1:24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50"/>
      <c r="L31" s="50"/>
      <c r="M31" s="50"/>
      <c r="N31" s="50"/>
      <c r="O31" s="50"/>
      <c r="P31" s="50"/>
      <c r="Q31" s="35"/>
      <c r="R31" s="35"/>
      <c r="S31" s="35"/>
      <c r="T31" s="32"/>
      <c r="U31" s="32"/>
      <c r="V31" s="32"/>
      <c r="W31" s="32"/>
      <c r="X31" s="32"/>
    </row>
    <row r="32" spans="1:24" x14ac:dyDescent="0.25">
      <c r="A32" s="47"/>
      <c r="B32" s="47"/>
      <c r="C32" s="47"/>
      <c r="D32" s="47"/>
      <c r="E32" s="47"/>
      <c r="F32" s="47"/>
      <c r="G32" s="47"/>
      <c r="H32" s="4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2"/>
      <c r="U32" s="32"/>
      <c r="V32" s="32"/>
      <c r="W32" s="32"/>
      <c r="X32" s="32"/>
    </row>
    <row r="33" spans="1:31" x14ac:dyDescent="0.25">
      <c r="A33" s="47"/>
      <c r="B33" s="47"/>
      <c r="C33" s="25" t="s">
        <v>56</v>
      </c>
      <c r="D33" s="47"/>
      <c r="E33" s="48">
        <v>1492</v>
      </c>
      <c r="F33" s="47"/>
      <c r="G33" s="27">
        <v>562638</v>
      </c>
      <c r="H33" s="47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30" x14ac:dyDescent="0.25">
      <c r="C34" s="26" t="s">
        <v>28</v>
      </c>
      <c r="D34" s="26"/>
      <c r="E34" s="28" t="s">
        <v>37</v>
      </c>
      <c r="F34" s="26"/>
      <c r="G34" s="28" t="s">
        <v>38</v>
      </c>
      <c r="H34" s="26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x14ac:dyDescent="0.25">
      <c r="I35" s="32"/>
      <c r="J35" s="32"/>
      <c r="K35" s="32"/>
      <c r="L35" s="32"/>
      <c r="M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x14ac:dyDescent="0.25">
      <c r="C36" s="26"/>
      <c r="D36" s="26"/>
      <c r="E36" s="26"/>
      <c r="F36" s="26"/>
      <c r="G36" s="26"/>
      <c r="H36" s="26"/>
      <c r="I36" s="44"/>
      <c r="J36" s="32"/>
      <c r="K36" s="32"/>
      <c r="L36" s="32"/>
      <c r="M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x14ac:dyDescent="0.25">
      <c r="C37" s="25" t="s">
        <v>54</v>
      </c>
      <c r="D37" s="47"/>
      <c r="E37" s="48">
        <v>1793</v>
      </c>
      <c r="F37" s="47"/>
      <c r="G37" s="27">
        <v>688350</v>
      </c>
      <c r="H37" s="26"/>
      <c r="I37" s="44"/>
      <c r="J37" s="32"/>
      <c r="K37" s="32"/>
      <c r="L37" s="32"/>
      <c r="M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30" x14ac:dyDescent="0.25">
      <c r="C38" s="26" t="s">
        <v>32</v>
      </c>
      <c r="D38" s="26"/>
      <c r="E38" s="28" t="s">
        <v>37</v>
      </c>
      <c r="F38" s="26"/>
      <c r="G38" s="28" t="s">
        <v>38</v>
      </c>
      <c r="H38" s="26"/>
      <c r="I38" s="44"/>
      <c r="J38" s="32"/>
      <c r="K38" s="32"/>
      <c r="L38" s="32"/>
      <c r="M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x14ac:dyDescent="0.25">
      <c r="C39" s="26"/>
      <c r="D39" s="26"/>
      <c r="E39" s="26"/>
      <c r="F39" s="26"/>
      <c r="G39" s="26"/>
      <c r="H39" s="26"/>
      <c r="I39" s="44"/>
      <c r="J39" s="32"/>
      <c r="K39" s="32"/>
      <c r="L39" s="32"/>
      <c r="M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25">
      <c r="C40" s="26"/>
      <c r="D40" s="26"/>
      <c r="E40" s="26"/>
      <c r="F40" s="26"/>
      <c r="G40" s="26"/>
      <c r="H40" s="26"/>
      <c r="I40" s="44"/>
      <c r="J40" s="32"/>
      <c r="K40" s="32"/>
      <c r="L40" s="32"/>
      <c r="M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x14ac:dyDescent="0.25">
      <c r="C41" s="25" t="s">
        <v>56</v>
      </c>
      <c r="D41" s="26"/>
      <c r="E41" s="48">
        <v>1797</v>
      </c>
      <c r="F41" s="26"/>
      <c r="G41" s="27">
        <v>696697</v>
      </c>
      <c r="H41" s="26"/>
      <c r="I41" s="44"/>
      <c r="J41" s="32"/>
      <c r="K41" s="32"/>
      <c r="L41" s="32"/>
      <c r="M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30" x14ac:dyDescent="0.25">
      <c r="C42" s="26" t="s">
        <v>33</v>
      </c>
      <c r="D42" s="26"/>
      <c r="E42" s="28" t="s">
        <v>37</v>
      </c>
      <c r="F42" s="26"/>
      <c r="G42" s="28" t="s">
        <v>38</v>
      </c>
      <c r="H42" s="26"/>
      <c r="I42" s="44"/>
      <c r="J42" s="32"/>
      <c r="K42" s="32"/>
      <c r="L42" s="32"/>
      <c r="M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x14ac:dyDescent="0.25">
      <c r="C43" s="26"/>
      <c r="D43" s="26"/>
      <c r="E43" s="26"/>
      <c r="F43" s="26"/>
      <c r="G43" s="26"/>
      <c r="H43" s="26"/>
      <c r="I43" s="44"/>
      <c r="J43" s="32"/>
      <c r="K43" s="32"/>
      <c r="L43" s="32"/>
      <c r="M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C44" s="26"/>
      <c r="D44" s="26"/>
      <c r="E44" s="26"/>
      <c r="F44" s="26"/>
      <c r="G44" s="26"/>
      <c r="H44" s="26"/>
      <c r="I44" s="44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C45" s="25" t="s">
        <v>53</v>
      </c>
      <c r="D45" s="26"/>
      <c r="E45" s="48">
        <v>1732</v>
      </c>
      <c r="F45" s="26"/>
      <c r="G45" s="27">
        <v>593964</v>
      </c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30" x14ac:dyDescent="0.25">
      <c r="C46" s="26" t="s">
        <v>34</v>
      </c>
      <c r="D46" s="26"/>
      <c r="E46" s="28" t="s">
        <v>37</v>
      </c>
      <c r="F46" s="26"/>
      <c r="G46" s="28" t="s">
        <v>38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x14ac:dyDescent="0.25">
      <c r="C47" s="26"/>
      <c r="D47" s="26"/>
      <c r="E47" s="26"/>
      <c r="F47" s="26"/>
      <c r="G47" s="26"/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18.75" x14ac:dyDescent="0.3">
      <c r="A49" s="35"/>
      <c r="B49" s="46" t="s">
        <v>39</v>
      </c>
      <c r="C49" s="35"/>
      <c r="D49" s="35"/>
      <c r="E49" s="35"/>
      <c r="F49" s="35"/>
      <c r="G49" s="35"/>
      <c r="H49" s="35"/>
      <c r="I49" s="35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x14ac:dyDescent="0.25">
      <c r="A51" s="35"/>
      <c r="B51" s="35"/>
      <c r="C51" s="35" t="s">
        <v>40</v>
      </c>
      <c r="D51" s="35"/>
      <c r="E51" s="35"/>
      <c r="F51" s="35"/>
      <c r="G51" s="35"/>
      <c r="H51" s="35"/>
      <c r="I51" s="35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A52" s="35"/>
      <c r="B52" s="35"/>
      <c r="C52" s="35"/>
      <c r="D52" s="35"/>
      <c r="E52" s="49">
        <v>44544</v>
      </c>
      <c r="F52" s="35"/>
      <c r="G52" s="35"/>
      <c r="H52" s="35"/>
      <c r="I52" s="35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26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5" t="s">
        <v>56</v>
      </c>
      <c r="D54" s="26"/>
      <c r="E54" s="27">
        <v>396724</v>
      </c>
      <c r="F54" s="26"/>
      <c r="G54" s="25" t="s">
        <v>54</v>
      </c>
      <c r="H54" s="26"/>
      <c r="I54" s="27">
        <v>1204622</v>
      </c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x14ac:dyDescent="0.25">
      <c r="C55" s="26" t="s">
        <v>28</v>
      </c>
      <c r="D55" s="26"/>
      <c r="E55" s="28" t="s">
        <v>41</v>
      </c>
      <c r="F55" s="26"/>
      <c r="G55" s="26" t="s">
        <v>32</v>
      </c>
      <c r="H55" s="26"/>
      <c r="I55" s="28" t="s">
        <v>41</v>
      </c>
      <c r="J55" s="26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5"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x14ac:dyDescent="0.25">
      <c r="C58" s="26"/>
      <c r="D58" s="26"/>
      <c r="E58" s="26"/>
      <c r="F58" s="26"/>
      <c r="G58" s="26"/>
      <c r="H58" s="26"/>
      <c r="I58" s="26"/>
      <c r="J58" s="26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C59" s="25" t="s">
        <v>56</v>
      </c>
      <c r="D59" s="26"/>
      <c r="E59" s="27">
        <v>1682230</v>
      </c>
      <c r="F59" s="26"/>
      <c r="G59" s="25" t="s">
        <v>54</v>
      </c>
      <c r="H59" s="26"/>
      <c r="I59" s="27">
        <v>1502909</v>
      </c>
      <c r="J59" s="26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30" x14ac:dyDescent="0.25">
      <c r="C60" s="28" t="s">
        <v>42</v>
      </c>
      <c r="D60" s="26"/>
      <c r="E60" s="28" t="s">
        <v>41</v>
      </c>
      <c r="F60" s="26"/>
      <c r="G60" s="28" t="s">
        <v>59</v>
      </c>
      <c r="H60" s="26"/>
      <c r="I60" s="28" t="s">
        <v>41</v>
      </c>
      <c r="J60" s="26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C61" s="26"/>
      <c r="D61" s="26"/>
      <c r="E61" s="26"/>
      <c r="F61" s="26"/>
      <c r="G61" s="26"/>
      <c r="H61" s="26"/>
      <c r="I61" s="26"/>
      <c r="J61" s="26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A62" s="32"/>
      <c r="B62" s="32"/>
      <c r="C62" s="44"/>
      <c r="D62" s="44"/>
      <c r="E62" s="44"/>
      <c r="F62" s="44"/>
      <c r="G62" s="44"/>
      <c r="H62" s="44"/>
      <c r="I62" s="44"/>
      <c r="J62" s="44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A63" s="32"/>
      <c r="B63" s="32"/>
      <c r="C63" s="44"/>
      <c r="D63" s="44"/>
      <c r="E63" s="44"/>
      <c r="F63" s="44"/>
      <c r="G63" s="44"/>
      <c r="H63" s="44"/>
      <c r="I63" s="44"/>
      <c r="J63" s="44"/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32" customFormat="1" x14ac:dyDescent="0.25"/>
    <row r="72" spans="1:31" s="32" customFormat="1" x14ac:dyDescent="0.25"/>
    <row r="73" spans="1:31" s="32" customFormat="1" x14ac:dyDescent="0.25"/>
    <row r="74" spans="1:31" s="32" customFormat="1" x14ac:dyDescent="0.25"/>
    <row r="75" spans="1:31" s="32" customFormat="1" x14ac:dyDescent="0.25"/>
    <row r="76" spans="1:31" s="32" customFormat="1" x14ac:dyDescent="0.25"/>
    <row r="77" spans="1:31" s="32" customFormat="1" x14ac:dyDescent="0.25"/>
    <row r="78" spans="1:31" s="32" customFormat="1" x14ac:dyDescent="0.25"/>
    <row r="79" spans="1:31" s="32" customFormat="1" x14ac:dyDescent="0.25"/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  <row r="10388" s="32" customFormat="1" x14ac:dyDescent="0.25"/>
    <row r="10389" s="32" customFormat="1" x14ac:dyDescent="0.25"/>
    <row r="10390" s="32" customFormat="1" x14ac:dyDescent="0.25"/>
    <row r="10391" s="32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2021-12-15T18:15:28Z</dcterms:modified>
</cp:coreProperties>
</file>